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atoh\Desktop\🌼インボイス🌼\"/>
    </mc:Choice>
  </mc:AlternateContent>
  <xr:revisionPtr revIDLastSave="0" documentId="13_ncr:1_{477E87AD-E882-40FC-B39C-1BE4BA2B15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" sheetId="26" r:id="rId1"/>
    <sheet name="記入例" sheetId="2" r:id="rId2"/>
  </sheets>
  <definedNames>
    <definedName name="_xlnm.Print_Area" localSheetId="1">記入例!$A$1:$I$44</definedName>
    <definedName name="_xlnm.Print_Area" localSheetId="0">請求書!$A$1:$I$44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6" l="1"/>
  <c r="G25" i="26"/>
  <c r="I17" i="26"/>
  <c r="G33" i="26"/>
  <c r="G32" i="26"/>
  <c r="G26" i="26"/>
  <c r="G23" i="26"/>
  <c r="G27" i="26" s="1"/>
  <c r="H19" i="26"/>
  <c r="G19" i="26"/>
  <c r="F19" i="26"/>
  <c r="I16" i="26"/>
  <c r="I15" i="26"/>
  <c r="I14" i="26"/>
  <c r="I13" i="26"/>
  <c r="G34" i="26" l="1"/>
  <c r="D8" i="26" s="1"/>
  <c r="I19" i="26"/>
  <c r="H17" i="2"/>
  <c r="G33" i="2"/>
  <c r="G32" i="2"/>
  <c r="G31" i="2"/>
  <c r="G30" i="2"/>
  <c r="G24" i="2"/>
  <c r="G23" i="2"/>
  <c r="G22" i="2"/>
  <c r="G21" i="2"/>
  <c r="G17" i="2"/>
  <c r="F17" i="2"/>
  <c r="I16" i="2"/>
  <c r="I15" i="2"/>
  <c r="I14" i="2"/>
  <c r="I13" i="2"/>
  <c r="D9" i="26" l="1"/>
  <c r="C7" i="26" s="1"/>
  <c r="G34" i="2"/>
  <c r="G25" i="2"/>
  <c r="D8" i="2" s="1"/>
  <c r="I17" i="2"/>
  <c r="D9" i="2" l="1"/>
  <c r="C7" i="2" s="1"/>
</calcChain>
</file>

<file path=xl/sharedStrings.xml><?xml version="1.0" encoding="utf-8"?>
<sst xmlns="http://schemas.openxmlformats.org/spreadsheetml/2006/main" count="118" uniqueCount="59">
  <si>
    <t>御中</t>
    <rPh sb="0" eb="2">
      <t>オンチュウ</t>
    </rPh>
    <phoneticPr fontId="2"/>
  </si>
  <si>
    <t>今月
請求金額</t>
    <rPh sb="0" eb="2">
      <t>コンゲツ</t>
    </rPh>
    <rPh sb="3" eb="5">
      <t>セイキュウ</t>
    </rPh>
    <rPh sb="5" eb="7">
      <t>キンガク</t>
    </rPh>
    <phoneticPr fontId="2"/>
  </si>
  <si>
    <t>残額
請求金額</t>
    <rPh sb="0" eb="2">
      <t>ザンガク</t>
    </rPh>
    <rPh sb="3" eb="5">
      <t>セイキュウ</t>
    </rPh>
    <rPh sb="5" eb="6">
      <t>キン</t>
    </rPh>
    <rPh sb="6" eb="7">
      <t>ガク</t>
    </rPh>
    <phoneticPr fontId="2"/>
  </si>
  <si>
    <t>前月迄の
請求金額</t>
    <rPh sb="0" eb="2">
      <t>ゼンゲツ</t>
    </rPh>
    <rPh sb="2" eb="3">
      <t>マデ</t>
    </rPh>
    <rPh sb="5" eb="7">
      <t>セイキュウ</t>
    </rPh>
    <rPh sb="7" eb="9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</si>
  <si>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</si>
  <si>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現場名</t>
    <rPh sb="0" eb="3">
      <t>ゲンバメイ</t>
    </rPh>
    <phoneticPr fontId="2"/>
  </si>
  <si>
    <t>請求内訳</t>
    <rPh sb="0" eb="2">
      <t>セイキュウ</t>
    </rPh>
    <rPh sb="2" eb="4">
      <t>ウチワケ</t>
    </rPh>
    <phoneticPr fontId="2"/>
  </si>
  <si>
    <t>（契約工事）</t>
    <rPh sb="1" eb="3">
      <t>ケイヤク</t>
    </rPh>
    <rPh sb="3" eb="5">
      <t>コウジ</t>
    </rPh>
    <phoneticPr fontId="2"/>
  </si>
  <si>
    <t>作業　内容</t>
    <rPh sb="0" eb="2">
      <t>サギョウ</t>
    </rPh>
    <rPh sb="3" eb="5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</si>
  <si>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</si>
  <si>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</si>
  <si>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</si>
  <si>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</si>
  <si>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請求現場名</t>
    <rPh sb="0" eb="2">
      <t>セイキュウ</t>
    </rPh>
    <rPh sb="2" eb="5">
      <t>ゲンバメイ</t>
    </rPh>
    <phoneticPr fontId="2"/>
  </si>
  <si>
    <t>品目又は工事内容</t>
    <rPh sb="0" eb="2">
      <t>ヒンモク</t>
    </rPh>
    <rPh sb="2" eb="3">
      <t>マタ</t>
    </rPh>
    <rPh sb="4" eb="8">
      <t>コウジナイヨウ</t>
    </rPh>
    <phoneticPr fontId="2"/>
  </si>
  <si>
    <t>合　計</t>
    <rPh sb="0" eb="1">
      <t>ゴウ</t>
    </rPh>
    <rPh sb="2" eb="3">
      <t>ケイ</t>
    </rPh>
    <phoneticPr fontId="2"/>
  </si>
  <si>
    <t>支払条件等</t>
    <rPh sb="0" eb="2">
      <t>シハライ</t>
    </rPh>
    <rPh sb="2" eb="4">
      <t>ジョウケン</t>
    </rPh>
    <rPh sb="4" eb="5">
      <t>トウ</t>
    </rPh>
    <phoneticPr fontId="2"/>
  </si>
  <si>
    <t>請求書提出日</t>
    <rPh sb="0" eb="3">
      <t>セイキュウショ</t>
    </rPh>
    <rPh sb="3" eb="5">
      <t>テイシュツ</t>
    </rPh>
    <rPh sb="5" eb="6">
      <t>ビ</t>
    </rPh>
    <phoneticPr fontId="2"/>
  </si>
  <si>
    <t>支払日</t>
    <rPh sb="0" eb="3">
      <t>シハライビ</t>
    </rPh>
    <phoneticPr fontId="2"/>
  </si>
  <si>
    <t>銀行振込</t>
    <rPh sb="0" eb="2">
      <t>ギンコウ</t>
    </rPh>
    <rPh sb="2" eb="4">
      <t>フリコミ</t>
    </rPh>
    <phoneticPr fontId="2"/>
  </si>
  <si>
    <t>（休日の場合直後の銀行営業日）</t>
    <rPh sb="1" eb="3">
      <t>キュウジツ</t>
    </rPh>
    <rPh sb="4" eb="6">
      <t>バアイ</t>
    </rPh>
    <rPh sb="6" eb="8">
      <t>チョクゴ</t>
    </rPh>
    <rPh sb="9" eb="11">
      <t>ギンコウ</t>
    </rPh>
    <rPh sb="11" eb="14">
      <t>エイギョウビ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</si>
  <si>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</si>
  <si>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社名：</t>
    <rPh sb="0" eb="2">
      <t>シャメイ</t>
    </rPh>
    <phoneticPr fontId="2"/>
  </si>
  <si>
    <t>〒</t>
    <phoneticPr fontId="2"/>
  </si>
  <si>
    <t>FAX：</t>
    <phoneticPr fontId="2"/>
  </si>
  <si>
    <t>TEL：</t>
    <phoneticPr fontId="2"/>
  </si>
  <si>
    <t>住所：</t>
    <rPh sb="0" eb="2">
      <t>ジュウショ</t>
    </rPh>
    <phoneticPr fontId="2"/>
  </si>
  <si>
    <t>振込先</t>
    <rPh sb="0" eb="3">
      <t>フリコミサキ</t>
    </rPh>
    <phoneticPr fontId="2"/>
  </si>
  <si>
    <t>銀行名：</t>
    <rPh sb="0" eb="2">
      <t>ギンコウ</t>
    </rPh>
    <rPh sb="2" eb="3">
      <t>メイ</t>
    </rPh>
    <phoneticPr fontId="2"/>
  </si>
  <si>
    <t>支店名：</t>
    <rPh sb="0" eb="3">
      <t>シテンメイ</t>
    </rPh>
    <phoneticPr fontId="2"/>
  </si>
  <si>
    <t>預金種類：</t>
    <rPh sb="0" eb="2">
      <t>ヨキン</t>
    </rPh>
    <rPh sb="2" eb="4">
      <t>シュルイ</t>
    </rPh>
    <phoneticPr fontId="2"/>
  </si>
  <si>
    <t>口座番号：</t>
    <rPh sb="0" eb="2">
      <t>コウザ</t>
    </rPh>
    <rPh sb="2" eb="4">
      <t>バンゴウ</t>
    </rPh>
    <phoneticPr fontId="2"/>
  </si>
  <si>
    <t>フリガナ：</t>
    <phoneticPr fontId="2"/>
  </si>
  <si>
    <t>会社名：</t>
    <rPh sb="0" eb="3">
      <t>カイシャメイ</t>
    </rPh>
    <phoneticPr fontId="2"/>
  </si>
  <si>
    <t>請求金額</t>
    <rPh sb="0" eb="4">
      <t>セイキュウキンガク</t>
    </rPh>
    <phoneticPr fontId="2"/>
  </si>
  <si>
    <t>内　訳</t>
    <rPh sb="0" eb="1">
      <t>ウチ</t>
    </rPh>
    <rPh sb="2" eb="3">
      <t>ヤク</t>
    </rPh>
    <phoneticPr fontId="2"/>
  </si>
  <si>
    <t>工事代金</t>
    <rPh sb="0" eb="4">
      <t>コウジダイキン</t>
    </rPh>
    <phoneticPr fontId="2"/>
  </si>
  <si>
    <t>消費税</t>
    <rPh sb="0" eb="3">
      <t>ショウヒゼイ</t>
    </rPh>
    <phoneticPr fontId="2"/>
  </si>
  <si>
    <t>（常用工事）　記入出来ない場合は別紙添付</t>
    <rPh sb="1" eb="3">
      <t>ジョウヨウ</t>
    </rPh>
    <rPh sb="3" eb="5">
      <t>コウジ</t>
    </rPh>
    <rPh sb="7" eb="9">
      <t>キニュウ</t>
    </rPh>
    <rPh sb="9" eb="11">
      <t>デキ</t>
    </rPh>
    <rPh sb="13" eb="15">
      <t>バアイ</t>
    </rPh>
    <rPh sb="16" eb="18">
      <t>ベッシ</t>
    </rPh>
    <rPh sb="18" eb="20">
      <t>テンプ</t>
    </rPh>
    <phoneticPr fontId="2"/>
  </si>
  <si>
    <t>※　各現場ごとに１枚提出して下さい</t>
    <rPh sb="2" eb="3">
      <t>カク</t>
    </rPh>
    <rPh sb="3" eb="5">
      <t>ゲンバ</t>
    </rPh>
    <rPh sb="9" eb="10">
      <t>マイ</t>
    </rPh>
    <rPh sb="10" eb="12">
      <t>テイシュツ</t>
    </rPh>
    <rPh sb="14" eb="15">
      <t>クダ</t>
    </rPh>
    <phoneticPr fontId="2"/>
  </si>
  <si>
    <t>令和　4年　5月　31日</t>
    <rPh sb="0" eb="2">
      <t>レイワ</t>
    </rPh>
    <rPh sb="4" eb="5">
      <t>ネン</t>
    </rPh>
    <rPh sb="7" eb="8">
      <t>ツキ</t>
    </rPh>
    <rPh sb="11" eb="12">
      <t>ヒ</t>
    </rPh>
    <phoneticPr fontId="2"/>
  </si>
  <si>
    <t>防水工事</t>
    <rPh sb="0" eb="2">
      <t>ボウスイ</t>
    </rPh>
    <rPh sb="2" eb="4">
      <t>コウジ</t>
    </rPh>
    <phoneticPr fontId="2"/>
  </si>
  <si>
    <t>塗装工事</t>
    <rPh sb="0" eb="2">
      <t>トソウ</t>
    </rPh>
    <rPh sb="2" eb="4">
      <t>コウジ</t>
    </rPh>
    <phoneticPr fontId="2"/>
  </si>
  <si>
    <t>鉄部その他塗装</t>
    <phoneticPr fontId="2"/>
  </si>
  <si>
    <t>端末調整</t>
    <rPh sb="0" eb="2">
      <t>タンマツ</t>
    </rPh>
    <rPh sb="2" eb="4">
      <t>チョウセイ</t>
    </rPh>
    <phoneticPr fontId="2"/>
  </si>
  <si>
    <t>株式会社　NICHIBI</t>
    <rPh sb="0" eb="4">
      <t>カブシキガイシャ</t>
    </rPh>
    <phoneticPr fontId="2"/>
  </si>
  <si>
    <t>(追加工事）</t>
    <rPh sb="1" eb="5">
      <t>ツイカコウジ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</si>
  <si>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</si>
  <si>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工事内容</t>
    <rPh sb="0" eb="4">
      <t>コウジナイヨウ</t>
    </rPh>
    <phoneticPr fontId="2"/>
  </si>
  <si>
    <t>〇〇〇〇外装(フッ素)・防水改修工事</t>
    <phoneticPr fontId="2"/>
  </si>
  <si>
    <t>〇○○〇大規模修繕工事(※現場ごと作成)</t>
    <rPh sb="4" eb="7">
      <t>ダイキボ</t>
    </rPh>
    <rPh sb="7" eb="9">
      <t>シュウゼン</t>
    </rPh>
    <rPh sb="9" eb="11">
      <t>コウジ</t>
    </rPh>
    <rPh sb="13" eb="15">
      <t>ゲンバ</t>
    </rPh>
    <rPh sb="17" eb="19">
      <t>サクセイ</t>
    </rPh>
    <phoneticPr fontId="2"/>
  </si>
  <si>
    <t>　(追加工事）</t>
    <rPh sb="2" eb="6">
      <t>ツイカコウジ</t>
    </rPh>
    <phoneticPr fontId="2"/>
  </si>
  <si>
    <t xml:space="preserve"> （常用工事）　記入出来ない場合は別紙添付</t>
    <rPh sb="2" eb="4">
      <t>ジョウヨウ</t>
    </rPh>
    <rPh sb="4" eb="6">
      <t>コウジ</t>
    </rPh>
    <rPh sb="8" eb="10">
      <t>キニュウ</t>
    </rPh>
    <rPh sb="10" eb="12">
      <t>デキ</t>
    </rPh>
    <rPh sb="14" eb="16">
      <t>バアイ</t>
    </rPh>
    <rPh sb="17" eb="19">
      <t>ベッシ</t>
    </rPh>
    <rPh sb="19" eb="21">
      <t>テンプ</t>
    </rPh>
    <phoneticPr fontId="2"/>
  </si>
  <si>
    <t>登録番号：</t>
    <rPh sb="0" eb="2">
      <t>トウロク</t>
    </rPh>
    <rPh sb="2" eb="4">
      <t>バンゴウ</t>
    </rPh>
    <phoneticPr fontId="2"/>
  </si>
  <si>
    <t>登録番号：</t>
    <rPh sb="0" eb="4">
      <t>トウロクバンゴウ</t>
    </rPh>
    <phoneticPr fontId="2"/>
  </si>
  <si>
    <t>適格請求書発行事業者登録番号入力</t>
    <rPh sb="0" eb="5">
      <t>テキカクセイキュウショ</t>
    </rPh>
    <rPh sb="5" eb="10">
      <t>ハッコウジギョウシャ</t>
    </rPh>
    <rPh sb="10" eb="14">
      <t>トウロクバンゴウ</t>
    </rPh>
    <rPh sb="14" eb="16">
      <t>ニュウリョク</t>
    </rPh>
    <phoneticPr fontId="2"/>
  </si>
  <si>
    <t>5日締め切、同月15日必着</t>
    <rPh sb="1" eb="2">
      <t>ニチ</t>
    </rPh>
    <rPh sb="2" eb="3">
      <t>シ</t>
    </rPh>
    <rPh sb="4" eb="5">
      <t>キリ</t>
    </rPh>
    <rPh sb="6" eb="8">
      <t>ドウゲツ</t>
    </rPh>
    <rPh sb="10" eb="11">
      <t>ヒ</t>
    </rPh>
    <rPh sb="11" eb="13">
      <t>ヒッチャク</t>
    </rPh>
    <phoneticPr fontId="2"/>
  </si>
  <si>
    <t>翌15日</t>
    <rPh sb="0" eb="1">
      <t>ヨク</t>
    </rPh>
    <rPh sb="3" eb="4">
      <t>ヒ</t>
    </rPh>
    <phoneticPr fontId="2"/>
  </si>
  <si>
    <t>5日締め切、同月1５日必着</t>
    <rPh sb="1" eb="2">
      <t>ニチ</t>
    </rPh>
    <rPh sb="2" eb="3">
      <t>シ</t>
    </rPh>
    <rPh sb="4" eb="5">
      <t>キリ</t>
    </rPh>
    <rPh sb="6" eb="8">
      <t>ドウゲツ</t>
    </rPh>
    <rPh sb="10" eb="11">
      <t>ヒ</t>
    </rPh>
    <rPh sb="11" eb="13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</si>
</sst>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&lt;=999]000;[&lt;=9999]000\-00;000\-0000"/>
    <numFmt numFmtId="177" formatCode="&quot;¥&quot;#,##0_);[Red]\(&quot;¥&quot;#,##0\)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0070C0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 shrinkToFit="1"/>
    </xf>
    <xf numFmtId="38" fontId="0" fillId="0" borderId="2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vertical="center"/>
    </xf>
    <xf numFmtId="6" fontId="0" fillId="0" borderId="2" xfId="1" applyNumberFormat="1" applyFont="1" applyBorder="1" applyAlignment="1">
      <alignment vertical="center"/>
    </xf>
    <xf numFmtId="6" fontId="13" fillId="0" borderId="2" xfId="1" applyNumberFormat="1" applyFont="1" applyBorder="1" applyAlignment="1">
      <alignment vertical="center"/>
    </xf>
    <xf numFmtId="6" fontId="13" fillId="0" borderId="4" xfId="1" applyNumberFormat="1" applyFont="1" applyBorder="1" applyAlignment="1">
      <alignment vertical="center"/>
    </xf>
    <xf numFmtId="6" fontId="13" fillId="0" borderId="7" xfId="1" applyNumberFormat="1" applyFont="1" applyBorder="1" applyAlignment="1">
      <alignment vertical="center"/>
    </xf>
    <xf numFmtId="6" fontId="13" fillId="0" borderId="5" xfId="1" applyNumberFormat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8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6" fontId="12" fillId="0" borderId="7" xfId="1" applyNumberFormat="1" applyFont="1" applyBorder="1" applyAlignment="1">
      <alignment vertical="center"/>
    </xf>
    <xf numFmtId="6" fontId="12" fillId="0" borderId="5" xfId="1" applyNumberFormat="1" applyFont="1" applyBorder="1" applyAlignment="1">
      <alignment vertical="center"/>
    </xf>
    <xf numFmtId="6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6" fontId="12" fillId="0" borderId="2" xfId="1" applyNumberFormat="1" applyFont="1" applyBorder="1" applyAlignment="1">
      <alignment vertical="center"/>
    </xf>
    <xf numFmtId="5" fontId="12" fillId="0" borderId="3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6" fontId="0" fillId="0" borderId="2" xfId="0" applyNumberForma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11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561975</xdr:colOff>
      <xdr:row>3</xdr:row>
      <xdr:rowOff>219075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8E2057-8AC6-C3FE-AB63-E24C52469D30}"/>
            </a:ext>
          </a:extLst>
        </xdr:cNvPr>
        <xdr:cNvSpPr txBox="1"/>
      </xdr:nvSpPr>
      <xdr:spPr>
        <a:xfrm>
          <a:off x="6896100" y="107632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657225</xdr:colOff>
      <xdr:row>3</xdr:row>
      <xdr:rowOff>219075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DA8835-3153-4D5C-BABD-30617EBE8EF4}"/>
            </a:ext>
          </a:extLst>
        </xdr:cNvPr>
        <xdr:cNvSpPr txBox="1"/>
      </xdr:nvSpPr>
      <xdr:spPr>
        <a:xfrm>
          <a:off x="6991350" y="107632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CAC7-6EFA-496A-853D-A16D15BBEACD}">
  <dimension ref="A1:I44"/>
  <sheetViews>
    <sheetView tabSelected="1" zoomScaleNormal="100" workbookViewId="0">
      <selection activeCell="D38" sqref="D38"/>
    </sheetView>
  </sheetViews>
  <sheetFormatPr defaultColWidth="9" defaultRowHeight="18"/>
  <cols>
    <col min="1" max="1" width="11" style="19" bestFit="1" customWidth="1"/>
    <col min="2" max="2" width="10.8984375" style="19" customWidth="1"/>
    <col min="3" max="3" width="9" style="19"/>
    <col min="4" max="4" width="10.09765625" style="19" customWidth="1"/>
    <col min="5" max="5" width="4.19921875" style="19" customWidth="1"/>
    <col min="6" max="9" width="12.59765625" style="19" customWidth="1"/>
    <col min="10" max="16384" width="9" style="19"/>
  </cols>
  <sheetData>
    <row r="1" spans="1:9" ht="28.8">
      <c r="A1" s="44" t="s">
        <v>21</v>
      </c>
      <c r="B1" s="44"/>
      <c r="C1" s="44"/>
      <c r="D1" s="44"/>
      <c r="E1" s="44"/>
      <c r="F1" s="44"/>
      <c r="G1" s="44"/>
      <c r="H1" s="44"/>
      <c r="I1" s="44"/>
    </row>
    <row r="2" spans="1:9">
      <c r="H2" s="50" t="s">
        <v>47</v>
      </c>
      <c r="I2" s="50"/>
    </row>
    <row r="3" spans="1:9" ht="18.75" customHeight="1">
      <c r="A3" s="49" t="s">
        <v>45</v>
      </c>
      <c r="B3" s="49"/>
      <c r="C3" s="49"/>
      <c r="D3" s="49"/>
      <c r="E3" s="49"/>
      <c r="F3" s="22" t="s">
        <v>0</v>
      </c>
    </row>
    <row r="4" spans="1:9">
      <c r="G4" s="71" t="s">
        <v>53</v>
      </c>
      <c r="H4" s="72"/>
      <c r="I4" s="72"/>
    </row>
    <row r="5" spans="1:9" ht="19.8">
      <c r="A5" s="13" t="s">
        <v>13</v>
      </c>
      <c r="B5" s="45"/>
      <c r="C5" s="45"/>
      <c r="D5" s="45"/>
      <c r="E5" s="45"/>
      <c r="F5" s="45"/>
      <c r="G5" s="7" t="s">
        <v>22</v>
      </c>
      <c r="H5" s="42"/>
      <c r="I5" s="42"/>
    </row>
    <row r="6" spans="1:9" ht="18.600000000000001" thickBot="1">
      <c r="G6" s="7" t="s">
        <v>23</v>
      </c>
      <c r="H6" s="8"/>
    </row>
    <row r="7" spans="1:9" ht="33.75" customHeight="1" thickBot="1">
      <c r="B7" s="16" t="s">
        <v>34</v>
      </c>
      <c r="C7" s="46">
        <f>D8+D9</f>
        <v>0</v>
      </c>
      <c r="D7" s="47"/>
      <c r="E7" s="47"/>
      <c r="F7" s="48"/>
      <c r="G7" s="7" t="s">
        <v>26</v>
      </c>
      <c r="H7" s="42"/>
      <c r="I7" s="42"/>
    </row>
    <row r="8" spans="1:9" ht="15" customHeight="1">
      <c r="B8" s="39" t="s">
        <v>35</v>
      </c>
      <c r="C8" s="20" t="s">
        <v>36</v>
      </c>
      <c r="D8" s="41">
        <f>H19+G27+G34</f>
        <v>0</v>
      </c>
      <c r="E8" s="41"/>
      <c r="F8" s="41"/>
      <c r="G8" s="7" t="s">
        <v>25</v>
      </c>
      <c r="H8" s="42"/>
      <c r="I8" s="42"/>
    </row>
    <row r="9" spans="1:9" ht="15" customHeight="1">
      <c r="B9" s="40"/>
      <c r="C9" s="18" t="s">
        <v>37</v>
      </c>
      <c r="D9" s="43">
        <f>D8*0.1</f>
        <v>0</v>
      </c>
      <c r="E9" s="43"/>
      <c r="F9" s="43"/>
      <c r="G9" s="7" t="s">
        <v>24</v>
      </c>
      <c r="H9" s="42"/>
      <c r="I9" s="42"/>
    </row>
    <row r="11" spans="1:9" ht="18.600000000000001" thickBot="1">
      <c r="A11" s="19" t="s">
        <v>6</v>
      </c>
      <c r="C11" s="19" t="s">
        <v>7</v>
      </c>
    </row>
    <row r="12" spans="1:9" ht="26.4">
      <c r="A12" s="51" t="s">
        <v>5</v>
      </c>
      <c r="B12" s="51"/>
      <c r="C12" s="51"/>
      <c r="D12" s="52" t="s">
        <v>48</v>
      </c>
      <c r="E12" s="52"/>
      <c r="F12" s="2" t="s">
        <v>4</v>
      </c>
      <c r="G12" s="3" t="s">
        <v>3</v>
      </c>
      <c r="H12" s="5" t="s">
        <v>1</v>
      </c>
      <c r="I12" s="4" t="s">
        <v>2</v>
      </c>
    </row>
    <row r="13" spans="1:9">
      <c r="A13" s="53"/>
      <c r="B13" s="53"/>
      <c r="C13" s="53"/>
      <c r="D13" s="53"/>
      <c r="E13" s="53"/>
      <c r="F13" s="25"/>
      <c r="G13" s="26"/>
      <c r="H13" s="33"/>
      <c r="I13" s="34">
        <f>F13-G13-H13</f>
        <v>0</v>
      </c>
    </row>
    <row r="14" spans="1:9">
      <c r="A14" s="53"/>
      <c r="B14" s="53"/>
      <c r="C14" s="53"/>
      <c r="D14" s="53"/>
      <c r="E14" s="53"/>
      <c r="F14" s="25"/>
      <c r="G14" s="26"/>
      <c r="H14" s="33"/>
      <c r="I14" s="34">
        <f t="shared" ref="I14:I15" si="0">F14-G14-H14</f>
        <v>0</v>
      </c>
    </row>
    <row r="15" spans="1:9">
      <c r="A15" s="53"/>
      <c r="B15" s="53"/>
      <c r="C15" s="53"/>
      <c r="D15" s="53"/>
      <c r="E15" s="53"/>
      <c r="F15" s="25"/>
      <c r="G15" s="26"/>
      <c r="H15" s="33"/>
      <c r="I15" s="34">
        <f t="shared" si="0"/>
        <v>0</v>
      </c>
    </row>
    <row r="16" spans="1:9">
      <c r="A16" s="53"/>
      <c r="B16" s="53"/>
      <c r="C16" s="53"/>
      <c r="D16" s="57"/>
      <c r="E16" s="58"/>
      <c r="F16" s="25"/>
      <c r="G16" s="26"/>
      <c r="H16" s="33"/>
      <c r="I16" s="34">
        <f>F16-G16-H16</f>
        <v>0</v>
      </c>
    </row>
    <row r="17" spans="1:9">
      <c r="A17" s="57"/>
      <c r="B17" s="59"/>
      <c r="C17" s="58"/>
      <c r="D17" s="57"/>
      <c r="E17" s="58"/>
      <c r="F17" s="25"/>
      <c r="G17" s="26"/>
      <c r="H17" s="33"/>
      <c r="I17" s="34">
        <f>F17-G17-H17</f>
        <v>0</v>
      </c>
    </row>
    <row r="18" spans="1:9">
      <c r="A18" s="53"/>
      <c r="B18" s="53"/>
      <c r="C18" s="53"/>
      <c r="D18" s="63" t="s">
        <v>44</v>
      </c>
      <c r="E18" s="63"/>
      <c r="F18" s="25"/>
      <c r="G18" s="26"/>
      <c r="H18" s="33"/>
      <c r="I18" s="34"/>
    </row>
    <row r="19" spans="1:9" ht="18.600000000000001" thickBot="1">
      <c r="A19" s="60" t="s">
        <v>15</v>
      </c>
      <c r="B19" s="61"/>
      <c r="C19" s="61"/>
      <c r="D19" s="61"/>
      <c r="E19" s="61"/>
      <c r="F19" s="29">
        <f>SUM(F13:F18)</f>
        <v>0</v>
      </c>
      <c r="G19" s="30">
        <f>SUM(G13:G18)</f>
        <v>0</v>
      </c>
      <c r="H19" s="31">
        <f>SUM(H13:H18)</f>
        <v>0</v>
      </c>
      <c r="I19" s="32">
        <f>SUM(I13:I18)</f>
        <v>0</v>
      </c>
    </row>
    <row r="20" spans="1:9">
      <c r="D20" s="22"/>
    </row>
    <row r="21" spans="1:9">
      <c r="A21" s="19" t="s">
        <v>6</v>
      </c>
      <c r="C21" s="19" t="s">
        <v>51</v>
      </c>
    </row>
    <row r="22" spans="1:9" s="1" customFormat="1" ht="22.5" customHeight="1">
      <c r="A22" s="51" t="s">
        <v>8</v>
      </c>
      <c r="B22" s="51"/>
      <c r="C22" s="51"/>
      <c r="D22" s="17" t="s">
        <v>9</v>
      </c>
      <c r="E22" s="17" t="s">
        <v>10</v>
      </c>
      <c r="F22" s="17" t="s">
        <v>11</v>
      </c>
      <c r="G22" s="17" t="s">
        <v>12</v>
      </c>
    </row>
    <row r="23" spans="1:9">
      <c r="A23" s="51"/>
      <c r="B23" s="51"/>
      <c r="C23" s="51"/>
      <c r="D23" s="12"/>
      <c r="E23" s="12"/>
      <c r="F23" s="24"/>
      <c r="G23" s="37">
        <f>D23*F23</f>
        <v>0</v>
      </c>
      <c r="H23" s="35"/>
    </row>
    <row r="24" spans="1:9">
      <c r="A24" s="54"/>
      <c r="B24" s="55"/>
      <c r="C24" s="56"/>
      <c r="D24" s="12"/>
      <c r="E24" s="12"/>
      <c r="F24" s="24"/>
      <c r="G24" s="37">
        <f t="shared" ref="G24:G25" si="1">D24*F24</f>
        <v>0</v>
      </c>
      <c r="H24" s="35"/>
    </row>
    <row r="25" spans="1:9">
      <c r="A25" s="54"/>
      <c r="B25" s="55"/>
      <c r="C25" s="56"/>
      <c r="D25" s="12"/>
      <c r="E25" s="12"/>
      <c r="F25" s="24"/>
      <c r="G25" s="37">
        <f t="shared" si="1"/>
        <v>0</v>
      </c>
      <c r="H25" s="35"/>
    </row>
    <row r="26" spans="1:9" ht="18.600000000000001" thickBot="1">
      <c r="A26" s="51"/>
      <c r="B26" s="51"/>
      <c r="C26" s="51"/>
      <c r="D26" s="12"/>
      <c r="E26" s="12"/>
      <c r="F26" s="24"/>
      <c r="G26" s="37">
        <f t="shared" ref="G26" si="2">D26*F26</f>
        <v>0</v>
      </c>
    </row>
    <row r="27" spans="1:9" ht="18.600000000000001" thickBot="1">
      <c r="A27" s="60" t="s">
        <v>15</v>
      </c>
      <c r="B27" s="61"/>
      <c r="C27" s="61"/>
      <c r="D27" s="61"/>
      <c r="E27" s="61"/>
      <c r="F27" s="62"/>
      <c r="G27" s="38">
        <f>SUM(G23:G26)</f>
        <v>0</v>
      </c>
    </row>
    <row r="28" spans="1:9">
      <c r="H28" s="36"/>
    </row>
    <row r="30" spans="1:9">
      <c r="A30" s="19" t="s">
        <v>6</v>
      </c>
      <c r="C30" s="19" t="s">
        <v>52</v>
      </c>
    </row>
    <row r="31" spans="1:9">
      <c r="A31" s="51" t="s">
        <v>8</v>
      </c>
      <c r="B31" s="51"/>
      <c r="C31" s="51"/>
      <c r="D31" s="17" t="s">
        <v>9</v>
      </c>
      <c r="E31" s="17" t="s">
        <v>10</v>
      </c>
      <c r="F31" s="17" t="s">
        <v>11</v>
      </c>
      <c r="G31" s="17" t="s">
        <v>12</v>
      </c>
    </row>
    <row r="32" spans="1:9">
      <c r="A32" s="51"/>
      <c r="B32" s="51"/>
      <c r="C32" s="51"/>
      <c r="D32" s="9"/>
      <c r="E32" s="12"/>
      <c r="F32" s="23"/>
      <c r="G32" s="37">
        <f>D32*F32</f>
        <v>0</v>
      </c>
    </row>
    <row r="33" spans="1:8" ht="18.600000000000001" thickBot="1">
      <c r="A33" s="51"/>
      <c r="B33" s="51"/>
      <c r="C33" s="51"/>
      <c r="D33" s="9"/>
      <c r="E33" s="9"/>
      <c r="F33" s="23"/>
      <c r="G33" s="37">
        <f>D33*F33</f>
        <v>0</v>
      </c>
    </row>
    <row r="34" spans="1:8" ht="18.600000000000001" thickBot="1">
      <c r="A34" s="60" t="s">
        <v>15</v>
      </c>
      <c r="B34" s="61"/>
      <c r="C34" s="61"/>
      <c r="D34" s="61"/>
      <c r="E34" s="61"/>
      <c r="F34" s="62"/>
      <c r="G34" s="38">
        <f>SUM(G32:G33)</f>
        <v>0</v>
      </c>
    </row>
    <row r="36" spans="1:8">
      <c r="A36" s="19" t="s">
        <v>16</v>
      </c>
    </row>
    <row r="37" spans="1:8">
      <c r="A37" s="19">
        <v>1</v>
      </c>
      <c r="B37" s="19" t="s">
        <v>17</v>
      </c>
      <c r="D37" s="14" t="s">
        <v>58</v>
      </c>
    </row>
    <row r="38" spans="1:8">
      <c r="A38" s="19">
        <v>2</v>
      </c>
      <c r="B38" s="19" t="s">
        <v>18</v>
      </c>
      <c r="D38" s="19" t="s">
        <v>19</v>
      </c>
      <c r="F38" s="19" t="s">
        <v>57</v>
      </c>
      <c r="G38" s="19" t="s">
        <v>20</v>
      </c>
    </row>
    <row r="40" spans="1:8">
      <c r="A40" s="19" t="s">
        <v>27</v>
      </c>
      <c r="B40" s="7" t="s">
        <v>28</v>
      </c>
      <c r="C40" s="64"/>
      <c r="D40" s="64"/>
      <c r="E40" s="64"/>
      <c r="F40" s="7" t="s">
        <v>29</v>
      </c>
      <c r="G40" s="64"/>
      <c r="H40" s="64"/>
    </row>
    <row r="41" spans="1:8">
      <c r="B41" s="11" t="s">
        <v>30</v>
      </c>
      <c r="C41" s="64"/>
      <c r="D41" s="64"/>
      <c r="E41" s="64"/>
      <c r="F41" s="7" t="s">
        <v>31</v>
      </c>
      <c r="G41" s="64"/>
      <c r="H41" s="64"/>
    </row>
    <row r="42" spans="1:8">
      <c r="B42" s="7" t="s">
        <v>32</v>
      </c>
      <c r="C42" s="64"/>
      <c r="D42" s="64"/>
      <c r="E42" s="64"/>
    </row>
    <row r="43" spans="1:8" ht="24.75" customHeight="1">
      <c r="B43" s="7" t="s">
        <v>33</v>
      </c>
      <c r="C43" s="64"/>
      <c r="D43" s="64"/>
      <c r="E43" s="64"/>
      <c r="F43" s="64"/>
    </row>
    <row r="44" spans="1:8" ht="30" customHeight="1">
      <c r="A44" s="15" t="s">
        <v>39</v>
      </c>
    </row>
  </sheetData>
  <mergeCells count="43">
    <mergeCell ref="C43:F43"/>
    <mergeCell ref="A34:F34"/>
    <mergeCell ref="C40:E40"/>
    <mergeCell ref="G40:H40"/>
    <mergeCell ref="C41:E41"/>
    <mergeCell ref="G41:H41"/>
    <mergeCell ref="C42:E42"/>
    <mergeCell ref="A26:C26"/>
    <mergeCell ref="A27:F27"/>
    <mergeCell ref="A31:C31"/>
    <mergeCell ref="A32:C32"/>
    <mergeCell ref="A33:C33"/>
    <mergeCell ref="A24:C24"/>
    <mergeCell ref="A25:C25"/>
    <mergeCell ref="A15:C15"/>
    <mergeCell ref="D15:E15"/>
    <mergeCell ref="A16:C16"/>
    <mergeCell ref="D16:E16"/>
    <mergeCell ref="A17:C17"/>
    <mergeCell ref="D17:E17"/>
    <mergeCell ref="A18:C18"/>
    <mergeCell ref="D18:E18"/>
    <mergeCell ref="A19:E19"/>
    <mergeCell ref="A22:C22"/>
    <mergeCell ref="A23:C23"/>
    <mergeCell ref="A12:C12"/>
    <mergeCell ref="D12:E12"/>
    <mergeCell ref="A13:C13"/>
    <mergeCell ref="D13:E13"/>
    <mergeCell ref="A14:C14"/>
    <mergeCell ref="D14:E14"/>
    <mergeCell ref="A1:I1"/>
    <mergeCell ref="B5:F5"/>
    <mergeCell ref="H5:I5"/>
    <mergeCell ref="C7:F7"/>
    <mergeCell ref="H7:I7"/>
    <mergeCell ref="A3:E3"/>
    <mergeCell ref="H2:I2"/>
    <mergeCell ref="B8:B9"/>
    <mergeCell ref="D8:F8"/>
    <mergeCell ref="H8:I8"/>
    <mergeCell ref="D9:F9"/>
    <mergeCell ref="H9:I9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EF16-AB66-454F-B83B-E244127582E7}">
  <dimension ref="A1:I44"/>
  <sheetViews>
    <sheetView topLeftCell="A28" zoomScaleNormal="100" workbookViewId="0">
      <selection activeCell="F39" sqref="F39"/>
    </sheetView>
  </sheetViews>
  <sheetFormatPr defaultColWidth="9" defaultRowHeight="18"/>
  <cols>
    <col min="1" max="1" width="11" style="19" bestFit="1" customWidth="1"/>
    <col min="2" max="2" width="10.8984375" style="19" customWidth="1"/>
    <col min="3" max="3" width="9" style="19"/>
    <col min="4" max="4" width="10.09765625" style="19" customWidth="1"/>
    <col min="5" max="5" width="4.19921875" style="19" customWidth="1"/>
    <col min="6" max="9" width="12.59765625" style="19" customWidth="1"/>
    <col min="10" max="16384" width="9" style="19"/>
  </cols>
  <sheetData>
    <row r="1" spans="1:9" ht="28.8">
      <c r="A1" s="68" t="s">
        <v>21</v>
      </c>
      <c r="B1" s="69"/>
      <c r="C1" s="69"/>
      <c r="D1" s="69"/>
      <c r="E1" s="69"/>
      <c r="F1" s="69"/>
      <c r="G1" s="69"/>
      <c r="H1" s="69"/>
      <c r="I1" s="69"/>
    </row>
    <row r="2" spans="1:9">
      <c r="I2" s="6" t="s">
        <v>40</v>
      </c>
    </row>
    <row r="3" spans="1:9" ht="18.75" customHeight="1">
      <c r="A3" s="49" t="s">
        <v>45</v>
      </c>
      <c r="B3" s="49"/>
      <c r="C3" s="49"/>
      <c r="D3" s="49"/>
      <c r="E3" s="21"/>
      <c r="F3" s="19" t="s">
        <v>0</v>
      </c>
    </row>
    <row r="4" spans="1:9">
      <c r="G4" s="73" t="s">
        <v>54</v>
      </c>
      <c r="H4" s="74" t="s">
        <v>55</v>
      </c>
      <c r="I4" s="74"/>
    </row>
    <row r="5" spans="1:9" ht="19.8">
      <c r="A5" s="13" t="s">
        <v>13</v>
      </c>
      <c r="B5" s="70" t="s">
        <v>50</v>
      </c>
      <c r="C5" s="70"/>
      <c r="D5" s="70"/>
      <c r="E5" s="70"/>
      <c r="F5" s="70"/>
      <c r="G5" s="7" t="s">
        <v>22</v>
      </c>
      <c r="H5" s="42"/>
      <c r="I5" s="42"/>
    </row>
    <row r="6" spans="1:9" ht="18.600000000000001" thickBot="1">
      <c r="G6" s="7" t="s">
        <v>23</v>
      </c>
      <c r="H6" s="8"/>
    </row>
    <row r="7" spans="1:9" ht="33.75" customHeight="1" thickBot="1">
      <c r="B7" s="16" t="s">
        <v>34</v>
      </c>
      <c r="C7" s="46">
        <f>D8+D9</f>
        <v>2736632.8</v>
      </c>
      <c r="D7" s="47"/>
      <c r="E7" s="47"/>
      <c r="F7" s="48"/>
      <c r="G7" s="7" t="s">
        <v>26</v>
      </c>
      <c r="H7" s="42"/>
      <c r="I7" s="42"/>
    </row>
    <row r="8" spans="1:9" ht="15" customHeight="1">
      <c r="B8" s="39" t="s">
        <v>35</v>
      </c>
      <c r="C8" s="20" t="s">
        <v>36</v>
      </c>
      <c r="D8" s="41">
        <f>H17+G25+G34</f>
        <v>2487848</v>
      </c>
      <c r="E8" s="41"/>
      <c r="F8" s="41"/>
      <c r="G8" s="7" t="s">
        <v>25</v>
      </c>
      <c r="H8" s="42"/>
      <c r="I8" s="42"/>
    </row>
    <row r="9" spans="1:9" ht="15" customHeight="1">
      <c r="B9" s="40"/>
      <c r="C9" s="18" t="s">
        <v>37</v>
      </c>
      <c r="D9" s="43">
        <f>D8*0.1</f>
        <v>248784.80000000002</v>
      </c>
      <c r="E9" s="43"/>
      <c r="F9" s="43"/>
      <c r="G9" s="7" t="s">
        <v>24</v>
      </c>
      <c r="H9" s="42"/>
      <c r="I9" s="42"/>
    </row>
    <row r="11" spans="1:9" ht="18.600000000000001" thickBot="1">
      <c r="A11" s="19" t="s">
        <v>6</v>
      </c>
      <c r="C11" s="19" t="s">
        <v>7</v>
      </c>
    </row>
    <row r="12" spans="1:9" ht="26.4">
      <c r="A12" s="51" t="s">
        <v>5</v>
      </c>
      <c r="B12" s="51"/>
      <c r="C12" s="51"/>
      <c r="D12" s="52" t="s">
        <v>14</v>
      </c>
      <c r="E12" s="52"/>
      <c r="F12" s="2" t="s">
        <v>4</v>
      </c>
      <c r="G12" s="3" t="s">
        <v>3</v>
      </c>
      <c r="H12" s="5" t="s">
        <v>1</v>
      </c>
      <c r="I12" s="4" t="s">
        <v>2</v>
      </c>
    </row>
    <row r="13" spans="1:9">
      <c r="A13" s="53" t="s">
        <v>49</v>
      </c>
      <c r="B13" s="53"/>
      <c r="C13" s="53"/>
      <c r="D13" s="53" t="s">
        <v>41</v>
      </c>
      <c r="E13" s="53"/>
      <c r="F13" s="25">
        <v>1706850</v>
      </c>
      <c r="G13" s="26">
        <v>341370</v>
      </c>
      <c r="H13" s="27">
        <v>1365480</v>
      </c>
      <c r="I13" s="28">
        <f>F13-G13-H13</f>
        <v>0</v>
      </c>
    </row>
    <row r="14" spans="1:9">
      <c r="A14" s="53"/>
      <c r="B14" s="53"/>
      <c r="C14" s="53"/>
      <c r="D14" s="53" t="s">
        <v>42</v>
      </c>
      <c r="E14" s="53"/>
      <c r="F14" s="25">
        <v>2740247</v>
      </c>
      <c r="G14" s="26">
        <v>1644148</v>
      </c>
      <c r="H14" s="27">
        <v>1096099</v>
      </c>
      <c r="I14" s="28">
        <f t="shared" ref="I14:I16" si="0">F14-G14-H14</f>
        <v>0</v>
      </c>
    </row>
    <row r="15" spans="1:9">
      <c r="A15" s="53"/>
      <c r="B15" s="53"/>
      <c r="C15" s="53"/>
      <c r="D15" s="53" t="s">
        <v>43</v>
      </c>
      <c r="E15" s="53"/>
      <c r="F15" s="25">
        <v>191900</v>
      </c>
      <c r="G15" s="26">
        <v>115140</v>
      </c>
      <c r="H15" s="27">
        <v>76760</v>
      </c>
      <c r="I15" s="28">
        <f t="shared" si="0"/>
        <v>0</v>
      </c>
    </row>
    <row r="16" spans="1:9">
      <c r="A16" s="53"/>
      <c r="B16" s="53"/>
      <c r="C16" s="53"/>
      <c r="D16" s="53" t="s">
        <v>44</v>
      </c>
      <c r="E16" s="53"/>
      <c r="F16" s="25"/>
      <c r="G16" s="26"/>
      <c r="H16" s="27">
        <v>-50491</v>
      </c>
      <c r="I16" s="28">
        <f t="shared" si="0"/>
        <v>50491</v>
      </c>
    </row>
    <row r="17" spans="1:9" ht="18.600000000000001" thickBot="1">
      <c r="A17" s="67" t="s">
        <v>15</v>
      </c>
      <c r="B17" s="67"/>
      <c r="C17" s="67"/>
      <c r="D17" s="67"/>
      <c r="E17" s="67"/>
      <c r="F17" s="29">
        <f>SUM(F13:F16)</f>
        <v>4638997</v>
      </c>
      <c r="G17" s="30">
        <f>SUM(G13:G16)</f>
        <v>2100658</v>
      </c>
      <c r="H17" s="31">
        <f>SUM(H13:H16)</f>
        <v>2487848</v>
      </c>
      <c r="I17" s="32">
        <f>SUM(I13:I16)</f>
        <v>50491</v>
      </c>
    </row>
    <row r="18" spans="1:9">
      <c r="D18" s="22"/>
    </row>
    <row r="19" spans="1:9">
      <c r="A19" s="19" t="s">
        <v>6</v>
      </c>
      <c r="C19" s="19" t="s">
        <v>46</v>
      </c>
    </row>
    <row r="20" spans="1:9" s="1" customFormat="1" ht="22.5" customHeight="1">
      <c r="A20" s="51" t="s">
        <v>8</v>
      </c>
      <c r="B20" s="51"/>
      <c r="C20" s="51"/>
      <c r="D20" s="17" t="s">
        <v>9</v>
      </c>
      <c r="E20" s="17" t="s">
        <v>10</v>
      </c>
      <c r="F20" s="17" t="s">
        <v>11</v>
      </c>
      <c r="G20" s="17" t="s">
        <v>12</v>
      </c>
    </row>
    <row r="21" spans="1:9">
      <c r="A21" s="51"/>
      <c r="B21" s="51"/>
      <c r="C21" s="51"/>
      <c r="D21" s="12"/>
      <c r="E21" s="12"/>
      <c r="F21" s="24"/>
      <c r="G21" s="24">
        <f>D21*F21</f>
        <v>0</v>
      </c>
    </row>
    <row r="22" spans="1:9">
      <c r="A22" s="51"/>
      <c r="B22" s="51"/>
      <c r="C22" s="51"/>
      <c r="D22" s="12"/>
      <c r="E22" s="12"/>
      <c r="F22" s="24"/>
      <c r="G22" s="24">
        <f t="shared" ref="G22:G24" si="1">D22*F22</f>
        <v>0</v>
      </c>
    </row>
    <row r="23" spans="1:9">
      <c r="A23" s="51"/>
      <c r="B23" s="51"/>
      <c r="C23" s="51"/>
      <c r="D23" s="12"/>
      <c r="E23" s="12"/>
      <c r="F23" s="24"/>
      <c r="G23" s="24">
        <f t="shared" si="1"/>
        <v>0</v>
      </c>
    </row>
    <row r="24" spans="1:9" ht="18.600000000000001" thickBot="1">
      <c r="A24" s="51"/>
      <c r="B24" s="51"/>
      <c r="C24" s="51"/>
      <c r="D24" s="12"/>
      <c r="E24" s="12"/>
      <c r="F24" s="24"/>
      <c r="G24" s="24">
        <f t="shared" si="1"/>
        <v>0</v>
      </c>
    </row>
    <row r="25" spans="1:9" ht="18.600000000000001" thickBot="1">
      <c r="A25" s="65" t="s">
        <v>15</v>
      </c>
      <c r="B25" s="65"/>
      <c r="C25" s="65"/>
      <c r="D25" s="65"/>
      <c r="E25" s="65"/>
      <c r="F25" s="66"/>
      <c r="G25" s="10">
        <f>SUM(G21:G24)</f>
        <v>0</v>
      </c>
    </row>
    <row r="28" spans="1:9">
      <c r="A28" s="19" t="s">
        <v>6</v>
      </c>
      <c r="C28" s="19" t="s">
        <v>38</v>
      </c>
    </row>
    <row r="29" spans="1:9">
      <c r="A29" s="51" t="s">
        <v>8</v>
      </c>
      <c r="B29" s="51"/>
      <c r="C29" s="51"/>
      <c r="D29" s="17" t="s">
        <v>9</v>
      </c>
      <c r="E29" s="17" t="s">
        <v>10</v>
      </c>
      <c r="F29" s="17" t="s">
        <v>11</v>
      </c>
      <c r="G29" s="17" t="s">
        <v>12</v>
      </c>
    </row>
    <row r="30" spans="1:9">
      <c r="A30" s="51"/>
      <c r="B30" s="51"/>
      <c r="C30" s="51"/>
      <c r="D30" s="9"/>
      <c r="E30" s="12"/>
      <c r="F30" s="23"/>
      <c r="G30" s="24">
        <f>D30*F30</f>
        <v>0</v>
      </c>
    </row>
    <row r="31" spans="1:9">
      <c r="A31" s="51"/>
      <c r="B31" s="51"/>
      <c r="C31" s="51"/>
      <c r="D31" s="9"/>
      <c r="E31" s="9"/>
      <c r="F31" s="23"/>
      <c r="G31" s="24">
        <f>D31*F31</f>
        <v>0</v>
      </c>
    </row>
    <row r="32" spans="1:9">
      <c r="A32" s="51"/>
      <c r="B32" s="51"/>
      <c r="C32" s="51"/>
      <c r="D32" s="9"/>
      <c r="E32" s="9"/>
      <c r="F32" s="23"/>
      <c r="G32" s="24">
        <f t="shared" ref="G32:G33" si="2">D32*F32</f>
        <v>0</v>
      </c>
    </row>
    <row r="33" spans="1:8" ht="18.600000000000001" thickBot="1">
      <c r="A33" s="51"/>
      <c r="B33" s="51"/>
      <c r="C33" s="51"/>
      <c r="D33" s="9"/>
      <c r="E33" s="9"/>
      <c r="F33" s="23"/>
      <c r="G33" s="24">
        <f t="shared" si="2"/>
        <v>0</v>
      </c>
    </row>
    <row r="34" spans="1:8" ht="18.600000000000001" thickBot="1">
      <c r="A34" s="65" t="s">
        <v>15</v>
      </c>
      <c r="B34" s="65"/>
      <c r="C34" s="65"/>
      <c r="D34" s="65"/>
      <c r="E34" s="65"/>
      <c r="F34" s="66"/>
      <c r="G34" s="10">
        <f>SUM(G30:G33)</f>
        <v>0</v>
      </c>
    </row>
    <row r="36" spans="1:8">
      <c r="A36" s="19" t="s">
        <v>16</v>
      </c>
    </row>
    <row r="37" spans="1:8">
      <c r="A37" s="19">
        <v>1</v>
      </c>
      <c r="B37" s="19" t="s">
        <v>17</v>
      </c>
      <c r="D37" s="14" t="s">
        <v>56</v>
      </c>
    </row>
    <row r="38" spans="1:8">
      <c r="A38" s="19">
        <v>2</v>
      </c>
      <c r="B38" s="19" t="s">
        <v>18</v>
      </c>
      <c r="D38" s="19" t="s">
        <v>19</v>
      </c>
      <c r="F38" s="19" t="s">
        <v>57</v>
      </c>
      <c r="G38" s="19" t="s">
        <v>20</v>
      </c>
    </row>
    <row r="40" spans="1:8">
      <c r="A40" s="19" t="s">
        <v>27</v>
      </c>
      <c r="B40" s="7" t="s">
        <v>28</v>
      </c>
      <c r="C40" s="64"/>
      <c r="D40" s="64"/>
      <c r="E40" s="64"/>
      <c r="F40" s="7" t="s">
        <v>29</v>
      </c>
      <c r="G40" s="64"/>
      <c r="H40" s="64"/>
    </row>
    <row r="41" spans="1:8">
      <c r="B41" s="11" t="s">
        <v>30</v>
      </c>
      <c r="C41" s="64"/>
      <c r="D41" s="64"/>
      <c r="E41" s="64"/>
      <c r="F41" s="7" t="s">
        <v>31</v>
      </c>
      <c r="G41" s="64"/>
      <c r="H41" s="64"/>
    </row>
    <row r="42" spans="1:8">
      <c r="B42" s="7" t="s">
        <v>32</v>
      </c>
      <c r="C42" s="64"/>
      <c r="D42" s="64"/>
      <c r="E42" s="64"/>
    </row>
    <row r="43" spans="1:8" ht="24.75" customHeight="1">
      <c r="B43" s="7" t="s">
        <v>33</v>
      </c>
      <c r="C43" s="64"/>
      <c r="D43" s="64"/>
      <c r="E43" s="64"/>
      <c r="F43" s="64"/>
    </row>
    <row r="44" spans="1:8" ht="30" customHeight="1">
      <c r="A44" s="15" t="s">
        <v>39</v>
      </c>
    </row>
  </sheetData>
  <mergeCells count="41">
    <mergeCell ref="B8:B9"/>
    <mergeCell ref="D8:F8"/>
    <mergeCell ref="H8:I8"/>
    <mergeCell ref="D9:F9"/>
    <mergeCell ref="H9:I9"/>
    <mergeCell ref="A1:I1"/>
    <mergeCell ref="B5:F5"/>
    <mergeCell ref="H5:I5"/>
    <mergeCell ref="C7:F7"/>
    <mergeCell ref="H7:I7"/>
    <mergeCell ref="A3:D3"/>
    <mergeCell ref="H4:I4"/>
    <mergeCell ref="A12:C12"/>
    <mergeCell ref="D12:E12"/>
    <mergeCell ref="A13:C13"/>
    <mergeCell ref="D13:E13"/>
    <mergeCell ref="A14:C14"/>
    <mergeCell ref="D14:E14"/>
    <mergeCell ref="A29:C29"/>
    <mergeCell ref="A15:C15"/>
    <mergeCell ref="D15:E15"/>
    <mergeCell ref="A16:C16"/>
    <mergeCell ref="D16:E16"/>
    <mergeCell ref="A17:E17"/>
    <mergeCell ref="A20:C20"/>
    <mergeCell ref="A21:C21"/>
    <mergeCell ref="A22:C22"/>
    <mergeCell ref="A23:C23"/>
    <mergeCell ref="A24:C24"/>
    <mergeCell ref="A25:F25"/>
    <mergeCell ref="A30:C30"/>
    <mergeCell ref="A31:C31"/>
    <mergeCell ref="A32:C32"/>
    <mergeCell ref="A33:C33"/>
    <mergeCell ref="A34:F34"/>
    <mergeCell ref="G40:H40"/>
    <mergeCell ref="C41:E41"/>
    <mergeCell ref="G41:H41"/>
    <mergeCell ref="C42:E42"/>
    <mergeCell ref="C43:F43"/>
    <mergeCell ref="C40:E40"/>
  </mergeCells>
  <phoneticPr fontId="2"/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satoh</cp:lastModifiedBy>
  <cp:lastPrinted>2023-04-01T05:54:54Z</cp:lastPrinted>
  <dcterms:created xsi:type="dcterms:W3CDTF">2015-06-05T18:19:34Z</dcterms:created>
  <dcterms:modified xsi:type="dcterms:W3CDTF">2023-05-16T06:36:32Z</dcterms:modified>
</cp:coreProperties>
</file>